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меню школа\23-24\"/>
    </mc:Choice>
  </mc:AlternateContent>
  <xr:revisionPtr revIDLastSave="0" documentId="8_{C203EF45-0CC2-4E14-AE20-48CC64F72773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G196" i="1" s="1"/>
  <c r="F13" i="1"/>
  <c r="F24" i="1" s="1"/>
  <c r="F62" i="1" l="1"/>
  <c r="J43" i="1"/>
  <c r="J24" i="1"/>
  <c r="J196" i="1" s="1"/>
  <c r="H24" i="1"/>
  <c r="H196" i="1" s="1"/>
  <c r="I24" i="1"/>
  <c r="I196" i="1" s="1"/>
  <c r="F196" i="1"/>
</calcChain>
</file>

<file path=xl/sharedStrings.xml><?xml version="1.0" encoding="utf-8"?>
<sst xmlns="http://schemas.openxmlformats.org/spreadsheetml/2006/main" count="248" uniqueCount="80">
  <si>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</si>
  <si>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</si>
  <si>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</si>
  <si>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</si>
  <si>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</si>
  <si>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</si>
  <si>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</si>
  <si>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</si>
  <si>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</si>
  <si>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</si>
  <si>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</si>
  <si>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</si>
  <si>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</si>
  <si>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</si>
  <si>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</si>
  <si>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</si>
  <si>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</si>
  <si>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</si>
  <si>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</si>
  <si>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</si>
  <si>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</si>
  <si>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</si>
  <si>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</si>
  <si>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</si>
  <si>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</si>
  <si>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</si>
  <si>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</si>
  <si>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</si>
  <si>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</si>
  <si>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</si>
  <si>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</si>
  <si>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</si>
  <si>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</si>
  <si>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</si>
  <si>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</si>
  <si>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</si>
  <si>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</si>
  <si>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</si>
  <si>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</si>
  <si>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 Усть-Тымская ООШ"</t>
  </si>
  <si>
    <t>Директор</t>
  </si>
  <si>
    <t>Бражникова О.Н</t>
  </si>
  <si>
    <t>Борщ со сметаной</t>
  </si>
  <si>
    <t>250/10</t>
  </si>
  <si>
    <t>Гуляш из мяса говядины</t>
  </si>
  <si>
    <t>Каша гречневая рассыпчатая</t>
  </si>
  <si>
    <t>Чай с сахаром</t>
  </si>
  <si>
    <t xml:space="preserve"> Хлеб пшеничный</t>
  </si>
  <si>
    <t>Яблоки</t>
  </si>
  <si>
    <t>Овощное рагу</t>
  </si>
  <si>
    <t>Куры запеченные с овощами</t>
  </si>
  <si>
    <t>80/30</t>
  </si>
  <si>
    <t>Каша перловая рассыпчатая</t>
  </si>
  <si>
    <t>Компот из сухофруктов</t>
  </si>
  <si>
    <t>Суп картофельный с рыбными фрикадельками</t>
  </si>
  <si>
    <t>Плов из мяса птиц</t>
  </si>
  <si>
    <t>Салат овощной</t>
  </si>
  <si>
    <t>Сок  фруктовый</t>
  </si>
  <si>
    <t>Суп куринный с вермишелью</t>
  </si>
  <si>
    <t>Рулет с повидлом</t>
  </si>
  <si>
    <t>Кофейный напиток</t>
  </si>
  <si>
    <t>Апельсины</t>
  </si>
  <si>
    <t>Азу</t>
  </si>
  <si>
    <t>Какао</t>
  </si>
  <si>
    <t>Суп здоровье</t>
  </si>
  <si>
    <t>Макароны с овощами</t>
  </si>
  <si>
    <t>Печенье</t>
  </si>
  <si>
    <t>Суп гороховый</t>
  </si>
  <si>
    <t>Котлета мясная</t>
  </si>
  <si>
    <t>Яблоко</t>
  </si>
  <si>
    <t>Рассольник по-ленинградски</t>
  </si>
  <si>
    <t>Булочка дорожная</t>
  </si>
  <si>
    <t>Суп полевой</t>
  </si>
  <si>
    <t>Котлета рыбная</t>
  </si>
  <si>
    <t>80/20</t>
  </si>
  <si>
    <t>Картофельное пюре</t>
  </si>
  <si>
    <t>Апельсин</t>
  </si>
  <si>
    <t>Щи со св. капусты и сметаной</t>
  </si>
  <si>
    <t>Салат яйцо с морской капустой</t>
  </si>
  <si>
    <t>Калач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</si>
</sst>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1.5</v>
      </c>
      <c r="H10" s="43">
        <v>0</v>
      </c>
      <c r="I10" s="43">
        <v>21</v>
      </c>
      <c r="J10" s="43">
        <v>96</v>
      </c>
      <c r="K10" s="44">
        <v>338</v>
      </c>
      <c r="L10" s="43">
        <v>10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1.5</v>
      </c>
      <c r="H13" s="19">
        <f t="shared" si="0"/>
        <v>0</v>
      </c>
      <c r="I13" s="19">
        <f t="shared" si="0"/>
        <v>21</v>
      </c>
      <c r="J13" s="19">
        <f t="shared" si="0"/>
        <v>96</v>
      </c>
      <c r="K13" s="25"/>
      <c r="L13" s="19">
        <f t="shared" ref="L13" si="1">SUM(L6:L12)</f>
        <v>10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 t="s">
        <v>43</v>
      </c>
      <c r="G15" s="43">
        <v>4.0830000000000002</v>
      </c>
      <c r="H15" s="43">
        <v>1.6</v>
      </c>
      <c r="I15" s="43">
        <v>7.48</v>
      </c>
      <c r="J15" s="43">
        <v>77.47</v>
      </c>
      <c r="K15" s="44">
        <v>29</v>
      </c>
      <c r="L15" s="43">
        <v>32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100</v>
      </c>
      <c r="G16" s="43">
        <v>12.55</v>
      </c>
      <c r="H16" s="43">
        <v>12.99</v>
      </c>
      <c r="I16" s="43">
        <v>4.01</v>
      </c>
      <c r="J16" s="43">
        <v>182.25</v>
      </c>
      <c r="K16" s="44">
        <v>246</v>
      </c>
      <c r="L16" s="43">
        <v>38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0.76</v>
      </c>
      <c r="H17" s="43">
        <v>12.83</v>
      </c>
      <c r="I17" s="43">
        <v>1.24</v>
      </c>
      <c r="J17" s="43">
        <v>116.76</v>
      </c>
      <c r="K17" s="44">
        <v>302</v>
      </c>
      <c r="L17" s="43">
        <v>27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</v>
      </c>
      <c r="I18" s="43">
        <v>14</v>
      </c>
      <c r="J18" s="43">
        <v>28</v>
      </c>
      <c r="K18" s="44">
        <v>943</v>
      </c>
      <c r="L18" s="43">
        <v>10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>
        <v>122</v>
      </c>
      <c r="L19" s="43">
        <v>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490</v>
      </c>
      <c r="G23" s="19">
        <f t="shared" ref="G23:J23" si="2">SUM(G14:G22)</f>
        <v>20.633000000000003</v>
      </c>
      <c r="H23" s="19">
        <f t="shared" si="2"/>
        <v>27.740000000000002</v>
      </c>
      <c r="I23" s="19">
        <f t="shared" si="2"/>
        <v>46.41</v>
      </c>
      <c r="J23" s="19">
        <f t="shared" si="2"/>
        <v>498.48</v>
      </c>
      <c r="K23" s="25"/>
      <c r="L23" s="19">
        <f t="shared" ref="L23" si="3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590</v>
      </c>
      <c r="G24" s="32">
        <f t="shared" ref="G24:J24" si="4">G13+G23</f>
        <v>22.133000000000003</v>
      </c>
      <c r="H24" s="32">
        <f t="shared" si="4"/>
        <v>27.740000000000002</v>
      </c>
      <c r="I24" s="32">
        <f t="shared" si="4"/>
        <v>67.41</v>
      </c>
      <c r="J24" s="32">
        <f t="shared" si="4"/>
        <v>594.48</v>
      </c>
      <c r="K24" s="32"/>
      <c r="L24" s="32">
        <f t="shared" ref="L24" si="5">L13+L23</f>
        <v>120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11.9</v>
      </c>
      <c r="H34" s="43">
        <v>14.42</v>
      </c>
      <c r="I34" s="43">
        <v>18.8</v>
      </c>
      <c r="J34" s="43">
        <v>261.74</v>
      </c>
      <c r="K34" s="44">
        <v>417</v>
      </c>
      <c r="L34" s="43">
        <v>44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 t="s">
        <v>51</v>
      </c>
      <c r="G35" s="43">
        <v>10.199999999999999</v>
      </c>
      <c r="H35" s="43">
        <v>17.96</v>
      </c>
      <c r="I35" s="43">
        <v>1.1200000000000001</v>
      </c>
      <c r="J35" s="43">
        <v>206.67</v>
      </c>
      <c r="K35" s="44">
        <v>290</v>
      </c>
      <c r="L35" s="43">
        <v>31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5.86</v>
      </c>
      <c r="H36" s="43">
        <v>5.64</v>
      </c>
      <c r="I36" s="43">
        <v>41.74</v>
      </c>
      <c r="J36" s="43">
        <v>244</v>
      </c>
      <c r="K36" s="44">
        <v>186</v>
      </c>
      <c r="L36" s="43">
        <v>27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0.48</v>
      </c>
      <c r="H37" s="43">
        <v>0</v>
      </c>
      <c r="I37" s="43">
        <v>25.68</v>
      </c>
      <c r="J37" s="43">
        <v>98.36</v>
      </c>
      <c r="K37" s="44">
        <v>349</v>
      </c>
      <c r="L37" s="43">
        <v>15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122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590</v>
      </c>
      <c r="G42" s="19">
        <f t="shared" ref="G42" si="10">SUM(G33:G41)</f>
        <v>31.48</v>
      </c>
      <c r="H42" s="19">
        <f t="shared" ref="H42" si="11">SUM(H33:H41)</f>
        <v>38.340000000000003</v>
      </c>
      <c r="I42" s="19">
        <f t="shared" ref="I42" si="12">SUM(I33:I41)</f>
        <v>107.02000000000001</v>
      </c>
      <c r="J42" s="19">
        <f t="shared" ref="J42:L42" si="13">SUM(J33:J41)</f>
        <v>904.77</v>
      </c>
      <c r="K42" s="25"/>
      <c r="L42" s="19">
        <f t="shared" si="13"/>
        <v>120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 t="shared" ref="G43" si="14">G32+G42</f>
        <v>31.48</v>
      </c>
      <c r="H43" s="32">
        <f t="shared" ref="H43" si="15">H32+H42</f>
        <v>38.340000000000003</v>
      </c>
      <c r="I43" s="32">
        <f t="shared" ref="I43" si="16">I32+I42</f>
        <v>107.02000000000001</v>
      </c>
      <c r="J43" s="32">
        <f t="shared" ref="J43:L43" si="17">J32+J42</f>
        <v>904.77</v>
      </c>
      <c r="K43" s="32"/>
      <c r="L43" s="32">
        <f t="shared" si="17"/>
        <v>120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80</v>
      </c>
      <c r="G52" s="43">
        <v>1.57</v>
      </c>
      <c r="H52" s="43">
        <v>5.08</v>
      </c>
      <c r="I52" s="43">
        <v>3.9</v>
      </c>
      <c r="J52" s="43">
        <v>67</v>
      </c>
      <c r="K52" s="44">
        <v>10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250</v>
      </c>
      <c r="G53" s="43">
        <v>10.14</v>
      </c>
      <c r="H53" s="43">
        <v>3.99</v>
      </c>
      <c r="I53" s="43">
        <v>13.02</v>
      </c>
      <c r="J53" s="43">
        <v>139.80000000000001</v>
      </c>
      <c r="K53" s="44">
        <v>106</v>
      </c>
      <c r="L53" s="43">
        <v>39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150</v>
      </c>
      <c r="G54" s="43">
        <v>13.16</v>
      </c>
      <c r="H54" s="43">
        <v>13.12</v>
      </c>
      <c r="I54" s="43">
        <v>36.43</v>
      </c>
      <c r="J54" s="43">
        <v>311.64999999999998</v>
      </c>
      <c r="K54" s="44">
        <v>416</v>
      </c>
      <c r="L54" s="43">
        <v>43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1</v>
      </c>
      <c r="H56" s="43">
        <v>0</v>
      </c>
      <c r="I56" s="43">
        <v>26.3</v>
      </c>
      <c r="J56" s="43">
        <v>105</v>
      </c>
      <c r="K56" s="44">
        <v>389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40</v>
      </c>
      <c r="G57" s="43">
        <v>3.04</v>
      </c>
      <c r="H57" s="43">
        <v>0.32</v>
      </c>
      <c r="I57" s="43">
        <v>19.68</v>
      </c>
      <c r="J57" s="43">
        <v>94</v>
      </c>
      <c r="K57" s="44">
        <v>122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28.91</v>
      </c>
      <c r="H61" s="19">
        <f t="shared" ref="H61" si="23">SUM(H52:H60)</f>
        <v>22.509999999999998</v>
      </c>
      <c r="I61" s="19">
        <f t="shared" ref="I61" si="24">SUM(I52:I60)</f>
        <v>99.329999999999984</v>
      </c>
      <c r="J61" s="19">
        <f t="shared" ref="J61:L61" si="25">SUM(J52:J60)</f>
        <v>717.45</v>
      </c>
      <c r="K61" s="25"/>
      <c r="L61" s="19">
        <f t="shared" si="25"/>
        <v>120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720</v>
      </c>
      <c r="G62" s="32">
        <f t="shared" ref="G62" si="26">G51+G61</f>
        <v>28.91</v>
      </c>
      <c r="H62" s="32">
        <f t="shared" ref="H62" si="27">H51+H61</f>
        <v>22.509999999999998</v>
      </c>
      <c r="I62" s="32">
        <f t="shared" ref="I62" si="28">I51+I61</f>
        <v>99.329999999999984</v>
      </c>
      <c r="J62" s="32">
        <f t="shared" ref="J62:L62" si="29">J51+J61</f>
        <v>717.45</v>
      </c>
      <c r="K62" s="32"/>
      <c r="L62" s="32">
        <f t="shared" si="29"/>
        <v>120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0.4</v>
      </c>
      <c r="H67" s="43">
        <v>0</v>
      </c>
      <c r="I67" s="43">
        <v>9.8000000000000007</v>
      </c>
      <c r="J67" s="43">
        <v>47</v>
      </c>
      <c r="K67" s="44">
        <v>338</v>
      </c>
      <c r="L67" s="43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0.4</v>
      </c>
      <c r="H70" s="19">
        <f t="shared" ref="H70" si="31">SUM(H63:H69)</f>
        <v>0</v>
      </c>
      <c r="I70" s="19">
        <f t="shared" ref="I70" si="32">SUM(I63:I69)</f>
        <v>9.8000000000000007</v>
      </c>
      <c r="J70" s="19">
        <f t="shared" ref="J70:L70" si="33">SUM(J63:J69)</f>
        <v>47</v>
      </c>
      <c r="K70" s="25"/>
      <c r="L70" s="19">
        <f t="shared" si="33"/>
        <v>10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58</v>
      </c>
      <c r="F72" s="43">
        <v>250</v>
      </c>
      <c r="G72" s="43">
        <v>1.35</v>
      </c>
      <c r="H72" s="43">
        <v>2.7</v>
      </c>
      <c r="I72" s="43">
        <v>1.875</v>
      </c>
      <c r="J72" s="43">
        <v>333.12</v>
      </c>
      <c r="K72" s="44">
        <v>111</v>
      </c>
      <c r="L72" s="43">
        <v>41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2.94</v>
      </c>
      <c r="H75" s="43">
        <v>1.99</v>
      </c>
      <c r="I75" s="43">
        <v>20.92</v>
      </c>
      <c r="J75" s="43">
        <v>113.4</v>
      </c>
      <c r="K75" s="44">
        <v>280</v>
      </c>
      <c r="L75" s="43">
        <v>15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40</v>
      </c>
      <c r="G76" s="43">
        <v>3.04</v>
      </c>
      <c r="H76" s="43">
        <v>0.32</v>
      </c>
      <c r="I76" s="43">
        <v>19.68</v>
      </c>
      <c r="J76" s="43">
        <v>94</v>
      </c>
      <c r="K76" s="44">
        <v>122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40</v>
      </c>
      <c r="G77" s="43">
        <v>11.41</v>
      </c>
      <c r="H77" s="43">
        <v>7.18</v>
      </c>
      <c r="I77" s="43">
        <v>52.75</v>
      </c>
      <c r="J77" s="43">
        <v>308.11</v>
      </c>
      <c r="K77" s="44">
        <v>80</v>
      </c>
      <c r="L77" s="43">
        <v>23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530</v>
      </c>
      <c r="G80" s="19">
        <f t="shared" ref="G80" si="34">SUM(G71:G79)</f>
        <v>18.740000000000002</v>
      </c>
      <c r="H80" s="19">
        <f t="shared" ref="H80" si="35">SUM(H71:H79)</f>
        <v>12.190000000000001</v>
      </c>
      <c r="I80" s="19">
        <f t="shared" ref="I80" si="36">SUM(I71:I79)</f>
        <v>95.224999999999994</v>
      </c>
      <c r="J80" s="19">
        <f t="shared" ref="J80:L80" si="37">SUM(J71:J79)</f>
        <v>848.63</v>
      </c>
      <c r="K80" s="25"/>
      <c r="L80" s="19">
        <f t="shared" si="37"/>
        <v>82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19.14</v>
      </c>
      <c r="H81" s="32">
        <f t="shared" ref="H81" si="39">H70+H80</f>
        <v>12.190000000000001</v>
      </c>
      <c r="I81" s="32">
        <f t="shared" ref="I81" si="40">I70+I80</f>
        <v>105.02499999999999</v>
      </c>
      <c r="J81" s="32">
        <f t="shared" ref="J81:L81" si="41">J70+J80</f>
        <v>895.63</v>
      </c>
      <c r="K81" s="32"/>
      <c r="L81" s="32">
        <f t="shared" si="41"/>
        <v>92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</v>
      </c>
      <c r="I86" s="43">
        <v>9.8000000000000007</v>
      </c>
      <c r="J86" s="43">
        <v>47</v>
      </c>
      <c r="K86" s="44">
        <v>338</v>
      </c>
      <c r="L86" s="43">
        <v>10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0.4</v>
      </c>
      <c r="H89" s="19">
        <f t="shared" ref="H89" si="43">SUM(H82:H88)</f>
        <v>0</v>
      </c>
      <c r="I89" s="19">
        <f t="shared" ref="I89" si="44">SUM(I82:I88)</f>
        <v>9.8000000000000007</v>
      </c>
      <c r="J89" s="19">
        <f t="shared" ref="J89:L89" si="45">SUM(J82:J88)</f>
        <v>47</v>
      </c>
      <c r="K89" s="25"/>
      <c r="L89" s="19">
        <f t="shared" si="45"/>
        <v>10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80</v>
      </c>
      <c r="G90" s="43">
        <v>0.81</v>
      </c>
      <c r="H90" s="43">
        <v>6.06</v>
      </c>
      <c r="I90" s="43">
        <v>4.3099999999999996</v>
      </c>
      <c r="J90" s="43">
        <v>75.709999999999994</v>
      </c>
      <c r="K90" s="44">
        <v>69</v>
      </c>
      <c r="L90" s="43">
        <v>20</v>
      </c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250</v>
      </c>
      <c r="G91" s="43">
        <v>38.25</v>
      </c>
      <c r="H91" s="43">
        <v>41.25</v>
      </c>
      <c r="I91" s="43">
        <v>14.75</v>
      </c>
      <c r="J91" s="43">
        <v>582.5</v>
      </c>
      <c r="K91" s="44">
        <v>364</v>
      </c>
      <c r="L91" s="43">
        <v>49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7.34</v>
      </c>
      <c r="H94" s="43">
        <v>2.6</v>
      </c>
      <c r="I94" s="43">
        <v>25.09</v>
      </c>
      <c r="J94" s="43">
        <v>138.4</v>
      </c>
      <c r="K94" s="44">
        <v>383</v>
      </c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40</v>
      </c>
      <c r="G95" s="43">
        <v>3.04</v>
      </c>
      <c r="H95" s="43">
        <v>0.32</v>
      </c>
      <c r="I95" s="43">
        <v>19.68</v>
      </c>
      <c r="J95" s="43">
        <v>94</v>
      </c>
      <c r="K95" s="44">
        <v>122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570</v>
      </c>
      <c r="G99" s="19">
        <f t="shared" ref="G99" si="46">SUM(G90:G98)</f>
        <v>49.440000000000005</v>
      </c>
      <c r="H99" s="19">
        <f t="shared" ref="H99" si="47">SUM(H90:H98)</f>
        <v>50.230000000000004</v>
      </c>
      <c r="I99" s="19">
        <f t="shared" ref="I99" si="48">SUM(I90:I98)</f>
        <v>63.83</v>
      </c>
      <c r="J99" s="19">
        <f t="shared" ref="J99:L99" si="49">SUM(J90:J98)</f>
        <v>890.61</v>
      </c>
      <c r="K99" s="25"/>
      <c r="L99" s="19">
        <f t="shared" si="49"/>
        <v>87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670</v>
      </c>
      <c r="G100" s="32">
        <f t="shared" ref="G100" si="50">G89+G99</f>
        <v>49.84</v>
      </c>
      <c r="H100" s="32">
        <f t="shared" ref="H100" si="51">H89+H99</f>
        <v>50.230000000000004</v>
      </c>
      <c r="I100" s="32">
        <f t="shared" ref="I100" si="52">I89+I99</f>
        <v>73.63</v>
      </c>
      <c r="J100" s="32">
        <f t="shared" ref="J100:L100" si="53">J89+J99</f>
        <v>937.61</v>
      </c>
      <c r="K100" s="32"/>
      <c r="L100" s="32">
        <f t="shared" si="53"/>
        <v>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 t="s">
        <v>43</v>
      </c>
      <c r="G110" s="43">
        <v>5</v>
      </c>
      <c r="H110" s="43">
        <v>3.2</v>
      </c>
      <c r="I110" s="43">
        <v>13.38</v>
      </c>
      <c r="J110" s="43">
        <v>126.95</v>
      </c>
      <c r="K110" s="44">
        <v>40</v>
      </c>
      <c r="L110" s="43">
        <v>45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150</v>
      </c>
      <c r="G111" s="43">
        <v>5.34</v>
      </c>
      <c r="H111" s="43">
        <v>6.96</v>
      </c>
      <c r="I111" s="43">
        <v>31.45</v>
      </c>
      <c r="J111" s="43">
        <v>203</v>
      </c>
      <c r="K111" s="44">
        <v>195</v>
      </c>
      <c r="L111" s="43">
        <v>35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7.34</v>
      </c>
      <c r="H113" s="43">
        <v>2.6</v>
      </c>
      <c r="I113" s="43">
        <v>25.09</v>
      </c>
      <c r="J113" s="43">
        <v>138.4</v>
      </c>
      <c r="K113" s="44">
        <v>383</v>
      </c>
      <c r="L113" s="43">
        <v>15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>
        <v>122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66</v>
      </c>
      <c r="F115" s="43">
        <v>50</v>
      </c>
      <c r="G115" s="43">
        <v>3.75</v>
      </c>
      <c r="H115" s="43">
        <v>4.9000000000000004</v>
      </c>
      <c r="I115" s="43">
        <v>37.200000000000003</v>
      </c>
      <c r="J115" s="43">
        <v>208.5</v>
      </c>
      <c r="K115" s="44">
        <v>604</v>
      </c>
      <c r="L115" s="43">
        <v>15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440</v>
      </c>
      <c r="G118" s="19">
        <f t="shared" ref="G118:J118" si="56">SUM(G109:G117)</f>
        <v>24.47</v>
      </c>
      <c r="H118" s="19">
        <f t="shared" si="56"/>
        <v>17.98</v>
      </c>
      <c r="I118" s="19">
        <f t="shared" si="56"/>
        <v>126.8</v>
      </c>
      <c r="J118" s="19">
        <f t="shared" si="56"/>
        <v>770.85</v>
      </c>
      <c r="K118" s="25"/>
      <c r="L118" s="19">
        <f t="shared" ref="L118" si="57">SUM(L109:L117)</f>
        <v>113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440</v>
      </c>
      <c r="G119" s="32">
        <f t="shared" ref="G119" si="58">G108+G118</f>
        <v>24.47</v>
      </c>
      <c r="H119" s="32">
        <f t="shared" ref="H119" si="59">H108+H118</f>
        <v>17.98</v>
      </c>
      <c r="I119" s="32">
        <f t="shared" ref="I119" si="60">I108+I118</f>
        <v>126.8</v>
      </c>
      <c r="J119" s="32">
        <f t="shared" ref="J119:L119" si="61">J108+J118</f>
        <v>770.85</v>
      </c>
      <c r="K119" s="32"/>
      <c r="L119" s="32">
        <f t="shared" si="61"/>
        <v>113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1.5</v>
      </c>
      <c r="H124" s="43">
        <v>0</v>
      </c>
      <c r="I124" s="43">
        <v>21</v>
      </c>
      <c r="J124" s="43">
        <v>96</v>
      </c>
      <c r="K124" s="44">
        <v>338</v>
      </c>
      <c r="L124" s="43">
        <v>10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1.5</v>
      </c>
      <c r="H127" s="19">
        <f t="shared" si="62"/>
        <v>0</v>
      </c>
      <c r="I127" s="19">
        <f t="shared" si="62"/>
        <v>21</v>
      </c>
      <c r="J127" s="19">
        <f t="shared" si="62"/>
        <v>96</v>
      </c>
      <c r="K127" s="25"/>
      <c r="L127" s="19">
        <f t="shared" ref="L127" si="63">SUM(L120:L126)</f>
        <v>10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250</v>
      </c>
      <c r="G129" s="43">
        <v>5.0250000000000004</v>
      </c>
      <c r="H129" s="43">
        <v>0.4</v>
      </c>
      <c r="I129" s="43">
        <v>13.57</v>
      </c>
      <c r="J129" s="43">
        <v>74.8</v>
      </c>
      <c r="K129" s="44">
        <v>102</v>
      </c>
      <c r="L129" s="43">
        <v>33</v>
      </c>
    </row>
    <row r="130" spans="1:12" ht="15" x14ac:dyDescent="0.25">
      <c r="A130" s="14"/>
      <c r="B130" s="15"/>
      <c r="C130" s="11"/>
      <c r="D130" s="7" t="s">
        <v>28</v>
      </c>
      <c r="E130" s="42" t="s">
        <v>68</v>
      </c>
      <c r="F130" s="43" t="s">
        <v>51</v>
      </c>
      <c r="G130" s="43">
        <v>12.38</v>
      </c>
      <c r="H130" s="43">
        <v>18.149999999999999</v>
      </c>
      <c r="I130" s="43">
        <v>10.74</v>
      </c>
      <c r="J130" s="43">
        <v>258</v>
      </c>
      <c r="K130" s="44">
        <v>268</v>
      </c>
      <c r="L130" s="43">
        <v>38</v>
      </c>
    </row>
    <row r="131" spans="1:12" ht="15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0.76</v>
      </c>
      <c r="H131" s="43">
        <v>1.28</v>
      </c>
      <c r="I131" s="43">
        <v>12.4</v>
      </c>
      <c r="J131" s="43">
        <v>116.2</v>
      </c>
      <c r="K131" s="44">
        <v>302</v>
      </c>
      <c r="L131" s="43">
        <v>27</v>
      </c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200</v>
      </c>
      <c r="G132" s="43">
        <v>0.2</v>
      </c>
      <c r="H132" s="43">
        <v>0</v>
      </c>
      <c r="I132" s="43">
        <v>14</v>
      </c>
      <c r="J132" s="43">
        <v>28</v>
      </c>
      <c r="K132" s="44">
        <v>943</v>
      </c>
      <c r="L132" s="43">
        <v>10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122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21.405000000000001</v>
      </c>
      <c r="H137" s="19">
        <f t="shared" si="64"/>
        <v>20.149999999999999</v>
      </c>
      <c r="I137" s="19">
        <f t="shared" si="64"/>
        <v>70.39</v>
      </c>
      <c r="J137" s="19">
        <f t="shared" si="64"/>
        <v>571</v>
      </c>
      <c r="K137" s="25"/>
      <c r="L137" s="19">
        <f t="shared" ref="L137" si="65">SUM(L128:L136)</f>
        <v>111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740</v>
      </c>
      <c r="G138" s="32">
        <f t="shared" ref="G138" si="66">G127+G137</f>
        <v>22.905000000000001</v>
      </c>
      <c r="H138" s="32">
        <f t="shared" ref="H138" si="67">H127+H137</f>
        <v>20.149999999999999</v>
      </c>
      <c r="I138" s="32">
        <f t="shared" ref="I138" si="68">I127+I137</f>
        <v>91.39</v>
      </c>
      <c r="J138" s="32">
        <f t="shared" ref="J138:L138" si="69">J127+J137</f>
        <v>667</v>
      </c>
      <c r="K138" s="32"/>
      <c r="L138" s="32">
        <f t="shared" si="69"/>
        <v>121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80</v>
      </c>
      <c r="G147" s="43">
        <v>1.19</v>
      </c>
      <c r="H147" s="43">
        <v>7.4</v>
      </c>
      <c r="I147" s="43">
        <v>1.77</v>
      </c>
      <c r="J147" s="43">
        <v>77.959999999999994</v>
      </c>
      <c r="K147" s="44">
        <v>109</v>
      </c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3" t="s">
        <v>43</v>
      </c>
      <c r="G148" s="43">
        <v>4.0999999999999996</v>
      </c>
      <c r="H148" s="43">
        <v>7.16</v>
      </c>
      <c r="I148" s="43">
        <v>20.93</v>
      </c>
      <c r="J148" s="43">
        <v>145</v>
      </c>
      <c r="K148" s="44">
        <v>33</v>
      </c>
      <c r="L148" s="43">
        <v>49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60</v>
      </c>
      <c r="F151" s="43">
        <v>200</v>
      </c>
      <c r="G151" s="43">
        <v>2.94</v>
      </c>
      <c r="H151" s="43">
        <v>1.99</v>
      </c>
      <c r="I151" s="43">
        <v>20.92</v>
      </c>
      <c r="J151" s="43">
        <v>113.4</v>
      </c>
      <c r="K151" s="44">
        <v>280</v>
      </c>
      <c r="L151" s="43">
        <v>15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94</v>
      </c>
      <c r="K152" s="44">
        <v>122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71</v>
      </c>
      <c r="F153" s="43">
        <v>60</v>
      </c>
      <c r="G153" s="43">
        <v>4.22</v>
      </c>
      <c r="H153" s="43">
        <v>9.0399999999999991</v>
      </c>
      <c r="I153" s="43">
        <v>34.96</v>
      </c>
      <c r="J153" s="43">
        <v>238.09</v>
      </c>
      <c r="K153" s="44">
        <v>576</v>
      </c>
      <c r="L153" s="43">
        <v>26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380</v>
      </c>
      <c r="G156" s="19">
        <f t="shared" ref="G156:J156" si="72">SUM(G147:G155)</f>
        <v>15.489999999999998</v>
      </c>
      <c r="H156" s="19">
        <f t="shared" si="72"/>
        <v>25.91</v>
      </c>
      <c r="I156" s="19">
        <f t="shared" si="72"/>
        <v>98.26</v>
      </c>
      <c r="J156" s="19">
        <f t="shared" si="72"/>
        <v>668.45</v>
      </c>
      <c r="K156" s="25"/>
      <c r="L156" s="19">
        <f t="shared" ref="L156" si="73">SUM(L147:L155)</f>
        <v>103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380</v>
      </c>
      <c r="G157" s="32">
        <f t="shared" ref="G157" si="74">G146+G156</f>
        <v>15.489999999999998</v>
      </c>
      <c r="H157" s="32">
        <f t="shared" ref="H157" si="75">H146+H156</f>
        <v>25.91</v>
      </c>
      <c r="I157" s="32">
        <f t="shared" ref="I157" si="76">I146+I156</f>
        <v>98.26</v>
      </c>
      <c r="J157" s="32">
        <f t="shared" ref="J157:L157" si="77">J146+J156</f>
        <v>668.45</v>
      </c>
      <c r="K157" s="32"/>
      <c r="L157" s="32">
        <f t="shared" si="77"/>
        <v>103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76</v>
      </c>
      <c r="F162" s="43">
        <v>100</v>
      </c>
      <c r="G162" s="43">
        <v>1.5</v>
      </c>
      <c r="H162" s="43">
        <v>0</v>
      </c>
      <c r="I162" s="43">
        <v>21</v>
      </c>
      <c r="J162" s="43">
        <v>96</v>
      </c>
      <c r="K162" s="44">
        <v>338</v>
      </c>
      <c r="L162" s="43">
        <v>10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1.5</v>
      </c>
      <c r="H165" s="19">
        <f t="shared" si="78"/>
        <v>0</v>
      </c>
      <c r="I165" s="19">
        <f t="shared" si="78"/>
        <v>21</v>
      </c>
      <c r="J165" s="19">
        <f t="shared" si="78"/>
        <v>96</v>
      </c>
      <c r="K165" s="25"/>
      <c r="L165" s="19">
        <f t="shared" ref="L165" si="79">SUM(L158:L164)</f>
        <v>10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72</v>
      </c>
      <c r="F167" s="43" t="s">
        <v>43</v>
      </c>
      <c r="G167" s="43">
        <v>4.32</v>
      </c>
      <c r="H167" s="43">
        <v>10.24</v>
      </c>
      <c r="I167" s="43">
        <v>7.94</v>
      </c>
      <c r="J167" s="43">
        <v>139.24</v>
      </c>
      <c r="K167" s="44">
        <v>318</v>
      </c>
      <c r="L167" s="43">
        <v>39</v>
      </c>
    </row>
    <row r="168" spans="1:12" ht="15" x14ac:dyDescent="0.25">
      <c r="A168" s="23"/>
      <c r="B168" s="15"/>
      <c r="C168" s="11"/>
      <c r="D168" s="7" t="s">
        <v>28</v>
      </c>
      <c r="E168" s="42" t="s">
        <v>73</v>
      </c>
      <c r="F168" s="43" t="s">
        <v>74</v>
      </c>
      <c r="G168" s="43">
        <v>9.98</v>
      </c>
      <c r="H168" s="43">
        <v>2.4900000000000002</v>
      </c>
      <c r="I168" s="43">
        <v>4.82</v>
      </c>
      <c r="J168" s="43">
        <v>81.62</v>
      </c>
      <c r="K168" s="44">
        <v>357</v>
      </c>
      <c r="L168" s="43">
        <v>30</v>
      </c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4.68</v>
      </c>
      <c r="H169" s="43">
        <v>33.42</v>
      </c>
      <c r="I169" s="43">
        <v>7.58</v>
      </c>
      <c r="J169" s="43">
        <v>348.04</v>
      </c>
      <c r="K169" s="44">
        <v>312</v>
      </c>
      <c r="L169" s="43">
        <v>29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0.2</v>
      </c>
      <c r="H170" s="43">
        <v>0</v>
      </c>
      <c r="I170" s="43">
        <v>14</v>
      </c>
      <c r="J170" s="43">
        <v>28</v>
      </c>
      <c r="K170" s="44">
        <v>943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94</v>
      </c>
      <c r="K171" s="44">
        <v>122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390</v>
      </c>
      <c r="G175" s="19">
        <f t="shared" ref="G175:J175" si="80">SUM(G166:G174)</f>
        <v>22.22</v>
      </c>
      <c r="H175" s="19">
        <f t="shared" si="80"/>
        <v>46.470000000000006</v>
      </c>
      <c r="I175" s="19">
        <f t="shared" si="80"/>
        <v>54.02</v>
      </c>
      <c r="J175" s="19">
        <f t="shared" si="80"/>
        <v>690.90000000000009</v>
      </c>
      <c r="K175" s="25"/>
      <c r="L175" s="19">
        <f t="shared" ref="L175" si="81">SUM(L166:L174)</f>
        <v>111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490</v>
      </c>
      <c r="G176" s="32">
        <f t="shared" ref="G176" si="82">G165+G175</f>
        <v>23.72</v>
      </c>
      <c r="H176" s="32">
        <f t="shared" ref="H176" si="83">H165+H175</f>
        <v>46.470000000000006</v>
      </c>
      <c r="I176" s="32">
        <f t="shared" ref="I176" si="84">I165+I175</f>
        <v>75.02000000000001</v>
      </c>
      <c r="J176" s="32">
        <f t="shared" ref="J176:L176" si="85">J165+J175</f>
        <v>786.90000000000009</v>
      </c>
      <c r="K176" s="32"/>
      <c r="L176" s="32">
        <f t="shared" si="85"/>
        <v>121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78</v>
      </c>
      <c r="F185" s="43">
        <v>80</v>
      </c>
      <c r="G185" s="43">
        <v>2.09</v>
      </c>
      <c r="H185" s="43">
        <v>5.07</v>
      </c>
      <c r="I185" s="43">
        <v>7.14</v>
      </c>
      <c r="J185" s="43">
        <v>80.81</v>
      </c>
      <c r="K185" s="44">
        <v>85</v>
      </c>
      <c r="L185" s="43">
        <v>26</v>
      </c>
    </row>
    <row r="186" spans="1:12" ht="15" x14ac:dyDescent="0.25">
      <c r="A186" s="23"/>
      <c r="B186" s="15"/>
      <c r="C186" s="11"/>
      <c r="D186" s="7" t="s">
        <v>27</v>
      </c>
      <c r="E186" s="42" t="s">
        <v>77</v>
      </c>
      <c r="F186" s="43" t="s">
        <v>43</v>
      </c>
      <c r="G186" s="43">
        <v>3.68</v>
      </c>
      <c r="H186" s="43">
        <v>7.07</v>
      </c>
      <c r="I186" s="43">
        <v>8.58</v>
      </c>
      <c r="J186" s="43">
        <v>118</v>
      </c>
      <c r="K186" s="44">
        <v>56</v>
      </c>
      <c r="L186" s="43">
        <v>49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53</v>
      </c>
      <c r="F189" s="43">
        <v>200</v>
      </c>
      <c r="G189" s="43">
        <v>0.48</v>
      </c>
      <c r="H189" s="43">
        <v>0</v>
      </c>
      <c r="I189" s="43">
        <v>25.68</v>
      </c>
      <c r="J189" s="43">
        <v>98.36</v>
      </c>
      <c r="K189" s="44">
        <v>349</v>
      </c>
      <c r="L189" s="43">
        <v>15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94</v>
      </c>
      <c r="K190" s="44">
        <v>122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79</v>
      </c>
      <c r="F191" s="43">
        <v>60</v>
      </c>
      <c r="G191" s="43">
        <v>4.5</v>
      </c>
      <c r="H191" s="43">
        <v>9.75</v>
      </c>
      <c r="I191" s="43">
        <v>24.92</v>
      </c>
      <c r="J191" s="43">
        <v>159.5</v>
      </c>
      <c r="K191" s="44">
        <v>274</v>
      </c>
      <c r="L191" s="43">
        <v>27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380</v>
      </c>
      <c r="G194" s="19">
        <f t="shared" ref="G194:J194" si="88">SUM(G185:G193)</f>
        <v>13.79</v>
      </c>
      <c r="H194" s="19">
        <f t="shared" si="88"/>
        <v>22.21</v>
      </c>
      <c r="I194" s="19">
        <f t="shared" si="88"/>
        <v>86</v>
      </c>
      <c r="J194" s="19">
        <f t="shared" si="88"/>
        <v>550.67000000000007</v>
      </c>
      <c r="K194" s="25"/>
      <c r="L194" s="19">
        <f t="shared" ref="L194" si="89">SUM(L185:L193)</f>
        <v>120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380</v>
      </c>
      <c r="G195" s="32">
        <f t="shared" ref="G195" si="90">G184+G194</f>
        <v>13.79</v>
      </c>
      <c r="H195" s="32">
        <f t="shared" ref="H195" si="91">H184+H194</f>
        <v>22.21</v>
      </c>
      <c r="I195" s="32">
        <f t="shared" ref="I195" si="92">I184+I194</f>
        <v>86</v>
      </c>
      <c r="J195" s="32">
        <f t="shared" ref="J195:L195" si="93">J184+J194</f>
        <v>550.67000000000007</v>
      </c>
      <c r="K195" s="32"/>
      <c r="L195" s="32">
        <f t="shared" si="93"/>
        <v>120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25.187799999999999</v>
      </c>
      <c r="H196" s="34">
        <f t="shared" si="94"/>
        <v>28.372999999999998</v>
      </c>
      <c r="I196" s="34">
        <f t="shared" si="94"/>
        <v>92.988499999999988</v>
      </c>
      <c r="J196" s="34">
        <f t="shared" si="94"/>
        <v>749.38099999999997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112.7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2023-11-27T09:39:24Z</dcterms:modified>
</cp:coreProperties>
</file>